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0524FF6A-07CC-46A7-AE55-D5078B745495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28680" yWindow="-120" windowWidth="23280" windowHeight="1248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D39" i="1"/>
  <c r="F39" i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<sst xmlns="http://schemas.openxmlformats.org/spreadsheetml/2006/main" count="44" uniqueCount="44">
  <si>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</si>
  <si>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</si>
  <si>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</si>
  <si>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</si>
  <si>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</si>
  <si>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</si>
  <si>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</si>
  <si>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</si>
  <si>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</si>
  <si>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</si>
  <si>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</si>
  <si>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</si>
  <si>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</si>
  <si>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</si>
  <si>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</si>
  <si>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</si>
  <si>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</si>
  <si>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</si>
  <si>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</si>
  <si>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</si>
  <si>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</si>
  <si>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</si>
  <si>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</si>
  <si>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</si>
  <si>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</si>
  <si>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</si>
  <si>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</si>
  <si>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</si>
  <si>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</si>
  <si>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</si>
  <si>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</si>
  <si>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</si>
  <si>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</si>
  <si>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</si>
  <si>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</si>
  <si>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</si>
  <si>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</si>
  <si>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</si>
  <si>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</si>
  <si>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</si>
  <si>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</si>
  <si>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</si>
  <si>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del Deporte y Cultura Física</t>
  </si>
  <si>
    <t xml:space="preserve">Del 1 de enero de 2024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</si>
</sst>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603251</xdr:colOff>
      <xdr:row>39</xdr:row>
      <xdr:rowOff>158749</xdr:rowOff>
    </xdr:from>
    <xdr:to>
      <xdr:col>7</xdr:col>
      <xdr:colOff>846668</xdr:colOff>
      <xdr:row>47</xdr:row>
      <xdr:rowOff>63498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DC4FC55-B0C9-4802-90B2-9D7F871BC21D}"/>
            </a:ext>
          </a:extLst>
        </xdr:cNvPr>
        <xdr:cNvSpPr txBox="1"/>
      </xdr:nvSpPr>
      <xdr:spPr>
        <a:xfrm>
          <a:off x="603251" y="9429749"/>
          <a:ext cx="8636000" cy="1428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______________________________________________________</a:t>
          </a:r>
        </a:p>
        <a:p>
          <a:pPr algn="l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LIC. ALEJANDRA IVETT CARDENAS BEJARANO</a:t>
          </a:r>
        </a:p>
        <a:p>
          <a:pPr algn="l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SUBDIRECTORA ADMINISTRATIVA</a:t>
          </a:r>
        </a:p>
        <a:p>
          <a:pPr algn="l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		        	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26" zoomScale="90" zoomScaleNormal="90" workbookViewId="0">
      <selection activeCell="B2" sqref="B2:H48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3.5703125" style="1" bestFit="1" customWidth="1"/>
    <col min="5" max="8" width="13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41057197.079999998</v>
      </c>
      <c r="D9" s="16">
        <f>SUM(D10:D11)</f>
        <v>56440306.450000003</v>
      </c>
      <c r="E9" s="15">
        <f>C9+D9</f>
        <v>97497503.530000001</v>
      </c>
      <c r="F9" s="16">
        <f>SUM(F10:F11)</f>
        <v>97416913.109999999</v>
      </c>
      <c r="G9" s="15">
        <f>SUM(G10:G11)</f>
        <v>96321859.900000006</v>
      </c>
      <c r="H9" s="14">
        <f>E9-F9</f>
        <v>80590.420000001788</v>
      </c>
    </row>
    <row r="10" spans="2:8" ht="15" customHeight="1" x14ac:dyDescent="0.2">
      <c r="B10" s="6" t="s">
        <v>13</v>
      </c>
      <c r="C10" s="17">
        <v>41057197.079999998</v>
      </c>
      <c r="D10" s="18">
        <v>56440306.450000003</v>
      </c>
      <c r="E10" s="19">
        <f t="shared" ref="E10:E39" si="0">C10+D10</f>
        <v>97497503.530000001</v>
      </c>
      <c r="F10" s="18">
        <v>97416913.109999999</v>
      </c>
      <c r="G10" s="17">
        <v>96321859.900000006</v>
      </c>
      <c r="H10" s="20">
        <f t="shared" ref="H10:H39" si="1">E10-F10</f>
        <v>80590.420000001788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78478612.420000002</v>
      </c>
      <c r="D12" s="16">
        <f>SUM(D13:D20)</f>
        <v>42747648.82</v>
      </c>
      <c r="E12" s="15">
        <f t="shared" si="0"/>
        <v>121226261.24000001</v>
      </c>
      <c r="F12" s="16">
        <f>SUM(F13:F20)</f>
        <v>120164464.86</v>
      </c>
      <c r="G12" s="15">
        <f>SUM(G13:G20)</f>
        <v>118261783.42999999</v>
      </c>
      <c r="H12" s="14">
        <f t="shared" si="1"/>
        <v>1061796.3800000101</v>
      </c>
    </row>
    <row r="13" spans="2:8" ht="15" customHeight="1" x14ac:dyDescent="0.2">
      <c r="B13" s="6" t="s">
        <v>16</v>
      </c>
      <c r="C13" s="17">
        <v>78478612.420000002</v>
      </c>
      <c r="D13" s="18">
        <v>25057337.210000001</v>
      </c>
      <c r="E13" s="19">
        <f t="shared" si="0"/>
        <v>103535949.63</v>
      </c>
      <c r="F13" s="18">
        <v>102474153.25</v>
      </c>
      <c r="G13" s="17">
        <v>100571471.81999999</v>
      </c>
      <c r="H13" s="20">
        <f t="shared" si="1"/>
        <v>1061796.3799999952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17690311.609999999</v>
      </c>
      <c r="E20" s="19">
        <f t="shared" si="0"/>
        <v>17690311.609999999</v>
      </c>
      <c r="F20" s="18">
        <v>17690311.609999999</v>
      </c>
      <c r="G20" s="17">
        <v>17690311.609999999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119535809.5</v>
      </c>
      <c r="D39" s="25">
        <f>SUM(D37,D36,D35,D33,D28,D25,D9,D12,D21)</f>
        <v>99187955.270000011</v>
      </c>
      <c r="E39" s="24">
        <f t="shared" si="0"/>
        <v>218723764.77000001</v>
      </c>
      <c r="F39" s="25">
        <f>SUM(F37,F36,F35,F33,F28,F25,F21,F12,F9)</f>
        <v>217581377.97</v>
      </c>
      <c r="G39" s="24">
        <f>SUM(G37,G36,G35,G33,G28,G25,G21,G12,G9)</f>
        <v>214583643.32999998</v>
      </c>
      <c r="H39" s="26">
        <f t="shared" si="1"/>
        <v>1142386.8000000119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2025-02-05T17:21:37Z</cp:lastPrinted>
  <dcterms:created xsi:type="dcterms:W3CDTF">2019-12-16T16:57:10Z</dcterms:created>
  <dcterms:modified xsi:type="dcterms:W3CDTF">2025-02-05T17:22:16Z</dcterms:modified>
</cp:coreProperties>
</file>